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YC30\Downloads\"/>
    </mc:Choice>
  </mc:AlternateContent>
  <xr:revisionPtr revIDLastSave="0" documentId="13_ncr:1_{1D1B74AF-A774-48FF-B133-BF1CDEB61349}" xr6:coauthVersionLast="47" xr6:coauthVersionMax="47" xr10:uidLastSave="{00000000-0000-0000-0000-000000000000}"/>
  <bookViews>
    <workbookView xWindow="57480" yWindow="9900" windowWidth="29040" windowHeight="15720" tabRatio="847" xr2:uid="{00000000-000D-0000-FFFF-FFFF00000000}"/>
  </bookViews>
  <sheets>
    <sheet name="포괄손익계산서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9" l="1"/>
  <c r="C32" i="9"/>
  <c r="C17" i="9" l="1"/>
  <c r="B17" i="9"/>
  <c r="C7" i="9"/>
  <c r="B7" i="9"/>
  <c r="B26" i="9" l="1"/>
  <c r="C26" i="9"/>
  <c r="C29" i="9" s="1"/>
  <c r="C31" i="9" l="1"/>
  <c r="C36" i="9" s="1"/>
  <c r="B29" i="9"/>
  <c r="B31" i="9" l="1"/>
  <c r="B3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B6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<sst xmlns="http://schemas.openxmlformats.org/spreadsheetml/2006/main" count="41" uniqueCount="41">
  <si>
    <t>(단위 : 원)</t>
    <phoneticPr fontId="4" type="noConversion"/>
  </si>
  <si>
    <t>과        목</t>
  </si>
  <si>
    <t>포  괄  손  익  계  산  서</t>
  </si>
  <si>
    <t>Ⅰ.영업수익</t>
  </si>
  <si>
    <t>  1.수수료수익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</si>
  <si>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</si>
  <si>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</si>
  <si>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</si>
  <si>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5.이자수익</t>
  </si>
  <si>
    <t>Ⅱ.영업비용</t>
  </si>
  <si>
    <t>  1.수수료비용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</si>
  <si>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</si>
  <si>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</si>
  <si>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</si>
  <si>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</si>
  <si>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</si>
  <si>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</si>
  <si>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</si>
  <si>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</si>
  <si>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</si>
  <si>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Ⅷ.당기순이익</t>
    <phoneticPr fontId="4" type="noConversion"/>
  </si>
  <si>
    <t>Ⅸ.기타포괄손익</t>
  </si>
  <si>
    <t>     기타포괄손익-공정가치측정금융자산평가손익</t>
  </si>
  <si>
    <t>Ⅹ.총포괄이익</t>
    <phoneticPr fontId="4" type="noConversion"/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</si>
  <si>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4" type="noConversion"/>
  </si>
  <si>
    <t xml:space="preserve">  6.외환거래손실</t>
    <phoneticPr fontId="4" type="noConversion"/>
  </si>
  <si>
    <t>  7.판매비와관리비</t>
    <phoneticPr fontId="4" type="noConversion"/>
  </si>
  <si>
    <t>  8.기타영업비용</t>
    <phoneticPr fontId="4" type="noConversion"/>
  </si>
  <si>
    <t>    기본주당순이익</t>
    <phoneticPr fontId="2" type="noConversion"/>
  </si>
  <si>
    <t>    희석주당순이익</t>
    <phoneticPr fontId="2" type="noConversion"/>
  </si>
  <si>
    <t>제 68 기  2022년 1월 1일부터 2022년 12월 31일까지</t>
    <phoneticPr fontId="4" type="noConversion"/>
  </si>
  <si>
    <t>제 71 기 3분기   2025년 1월 1일부터 2025년 09월 30일까지</t>
    <phoneticPr fontId="4" type="noConversion"/>
  </si>
  <si>
    <t>제 70 기 3분기   2024년 1월 1일부터 2024년 09월 30일까지</t>
    <phoneticPr fontId="4" type="noConversion"/>
  </si>
  <si>
    <t>제71기 3분기</t>
    <phoneticPr fontId="4" type="noConversion"/>
  </si>
  <si>
    <t>제70기 3분기</t>
    <phoneticPr fontId="4" type="noConversion"/>
  </si>
  <si>
    <t>  6.배당금및분배금수익</t>
    <phoneticPr fontId="2" type="noConversion"/>
  </si>
  <si>
    <t xml:space="preserve">  7.대출채권관련이익</t>
    <phoneticPr fontId="4" type="noConversion"/>
  </si>
  <si>
    <t xml:space="preserve">  8.외환거래이익</t>
    <phoneticPr fontId="4" type="noConversion"/>
  </si>
  <si>
    <t xml:space="preserve">  9.기타영업수익</t>
    <phoneticPr fontId="4" type="noConversion"/>
  </si>
  <si>
    <t>  1.후속적으로 당기손익으로 재분류될 수 없는 항목</t>
    <phoneticPr fontId="4" type="noConversion"/>
  </si>
  <si>
    <t>     지분법자본변동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</si>
</sst>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178" fontId="9" fillId="0" borderId="0" xfId="1" applyNumberFormat="1" applyFont="1" applyFill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41" fontId="6" fillId="0" borderId="1" xfId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>
      <alignment vertical="center"/>
    </xf>
    <xf numFmtId="0" fontId="10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41" fontId="0" fillId="0" borderId="0" xfId="1" applyFont="1" applyAlignment="1">
      <alignment vertical="center"/>
    </xf>
    <xf numFmtId="41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abSelected="1" zoomScaleNormal="100" workbookViewId="0">
      <selection activeCell="O7" sqref="O7"/>
    </sheetView>
  </sheetViews>
  <sheetFormatPr defaultRowHeight="17" x14ac:dyDescent="0.45"/>
  <cols>
    <col min="1" max="1" width="46.83203125" style="2" customWidth="1"/>
    <col min="2" max="3" width="27.58203125" style="2" customWidth="1"/>
    <col min="6" max="6" width="9.33203125" bestFit="1" customWidth="1"/>
  </cols>
  <sheetData>
    <row r="1" spans="1:3" ht="26" x14ac:dyDescent="0.45">
      <c r="A1" s="19" t="s">
        <v>2</v>
      </c>
      <c r="B1" s="19"/>
      <c r="C1" s="19"/>
    </row>
    <row r="2" spans="1:3" ht="16.5" customHeight="1" x14ac:dyDescent="0.45">
      <c r="A2" s="20" t="s">
        <v>31</v>
      </c>
      <c r="B2" s="20"/>
      <c r="C2" s="20"/>
    </row>
    <row r="3" spans="1:3" ht="16.5" customHeight="1" x14ac:dyDescent="0.45">
      <c r="A3" s="20" t="s">
        <v>32</v>
      </c>
      <c r="B3" s="20"/>
      <c r="C3" s="20"/>
    </row>
    <row r="4" spans="1:3" hidden="1" x14ac:dyDescent="0.45">
      <c r="A4" s="20" t="s">
        <v>30</v>
      </c>
      <c r="B4" s="20"/>
      <c r="C4" s="20"/>
    </row>
    <row r="5" spans="1:3" x14ac:dyDescent="0.45">
      <c r="A5" s="3"/>
      <c r="B5" s="1"/>
      <c r="C5" s="4" t="s">
        <v>0</v>
      </c>
    </row>
    <row r="6" spans="1:3" ht="25" customHeight="1" x14ac:dyDescent="0.45">
      <c r="A6" s="15" t="s">
        <v>1</v>
      </c>
      <c r="B6" s="15" t="s">
        <v>33</v>
      </c>
      <c r="C6" s="15" t="s">
        <v>34</v>
      </c>
    </row>
    <row r="7" spans="1:3" ht="25" customHeight="1" x14ac:dyDescent="0.45">
      <c r="A7" s="11" t="s">
        <v>3</v>
      </c>
      <c r="B7" s="12">
        <f>SUM(B8:B16)</f>
        <v>652613785398</v>
      </c>
      <c r="C7" s="12">
        <f>SUM(C8:C16)</f>
        <v>611217241655</v>
      </c>
    </row>
    <row r="8" spans="1:3" ht="25" customHeight="1" x14ac:dyDescent="0.45">
      <c r="A8" s="5" t="s">
        <v>4</v>
      </c>
      <c r="B8" s="6">
        <v>84933887113</v>
      </c>
      <c r="C8" s="6">
        <v>73389495358</v>
      </c>
    </row>
    <row r="9" spans="1:3" ht="25" customHeight="1" x14ac:dyDescent="0.45">
      <c r="A9" s="5" t="s">
        <v>5</v>
      </c>
      <c r="B9" s="7">
        <v>183898671125</v>
      </c>
      <c r="C9" s="6">
        <v>191427152099</v>
      </c>
    </row>
    <row r="10" spans="1:3" ht="25" customHeight="1" x14ac:dyDescent="0.45">
      <c r="A10" s="5" t="s">
        <v>6</v>
      </c>
      <c r="B10" s="7">
        <v>4169516433</v>
      </c>
      <c r="C10" s="6">
        <v>310802000</v>
      </c>
    </row>
    <row r="11" spans="1:3" ht="25" customHeight="1" x14ac:dyDescent="0.45">
      <c r="A11" s="5" t="s">
        <v>7</v>
      </c>
      <c r="B11" s="6">
        <v>279776139111</v>
      </c>
      <c r="C11" s="6">
        <v>245196819033</v>
      </c>
    </row>
    <row r="12" spans="1:3" ht="25" customHeight="1" x14ac:dyDescent="0.45">
      <c r="A12" s="5" t="s">
        <v>8</v>
      </c>
      <c r="B12" s="7">
        <v>86819790671</v>
      </c>
      <c r="C12" s="6">
        <v>89542034707</v>
      </c>
    </row>
    <row r="13" spans="1:3" ht="25" customHeight="1" x14ac:dyDescent="0.45">
      <c r="A13" s="5" t="s">
        <v>35</v>
      </c>
      <c r="B13" s="6">
        <v>7601456473</v>
      </c>
      <c r="C13" s="6">
        <v>7903575058</v>
      </c>
    </row>
    <row r="14" spans="1:3" ht="25" customHeight="1" x14ac:dyDescent="0.45">
      <c r="A14" s="5" t="s">
        <v>36</v>
      </c>
      <c r="B14" s="7">
        <v>34391683</v>
      </c>
      <c r="C14" s="8">
        <v>0</v>
      </c>
    </row>
    <row r="15" spans="1:3" ht="25" customHeight="1" x14ac:dyDescent="0.45">
      <c r="A15" s="5" t="s">
        <v>37</v>
      </c>
      <c r="B15" s="7">
        <v>4378996532</v>
      </c>
      <c r="C15" s="6">
        <v>3302200000</v>
      </c>
    </row>
    <row r="16" spans="1:3" ht="25" customHeight="1" x14ac:dyDescent="0.45">
      <c r="A16" s="5" t="s">
        <v>38</v>
      </c>
      <c r="B16" s="6">
        <v>1000936257</v>
      </c>
      <c r="C16" s="6">
        <v>145163400</v>
      </c>
    </row>
    <row r="17" spans="1:6" ht="25" customHeight="1" x14ac:dyDescent="0.45">
      <c r="A17" s="11" t="s">
        <v>9</v>
      </c>
      <c r="B17" s="12">
        <f>SUM(B18:B25)</f>
        <v>586568303439</v>
      </c>
      <c r="C17" s="12">
        <f>SUM(C18:C25)</f>
        <v>564487953293</v>
      </c>
    </row>
    <row r="18" spans="1:6" ht="25" customHeight="1" x14ac:dyDescent="0.45">
      <c r="A18" s="5" t="s">
        <v>10</v>
      </c>
      <c r="B18" s="6">
        <v>6613076751</v>
      </c>
      <c r="C18" s="6">
        <v>5014802007</v>
      </c>
    </row>
    <row r="19" spans="1:6" ht="25" customHeight="1" x14ac:dyDescent="0.45">
      <c r="A19" s="5" t="s">
        <v>11</v>
      </c>
      <c r="B19" s="6">
        <v>170885055954</v>
      </c>
      <c r="C19" s="6">
        <v>170865660065</v>
      </c>
    </row>
    <row r="20" spans="1:6" ht="25" customHeight="1" x14ac:dyDescent="0.45">
      <c r="A20" s="5" t="s">
        <v>12</v>
      </c>
      <c r="B20" s="6">
        <v>260815999</v>
      </c>
      <c r="C20" s="6">
        <v>1239604898</v>
      </c>
    </row>
    <row r="21" spans="1:6" ht="25" customHeight="1" x14ac:dyDescent="0.45">
      <c r="A21" s="5" t="s">
        <v>13</v>
      </c>
      <c r="B21" s="7">
        <v>234962575526</v>
      </c>
      <c r="C21" s="6">
        <v>220898915184</v>
      </c>
    </row>
    <row r="22" spans="1:6" ht="25" customHeight="1" x14ac:dyDescent="0.45">
      <c r="A22" s="5" t="s">
        <v>14</v>
      </c>
      <c r="B22" s="6">
        <v>61598340928</v>
      </c>
      <c r="C22" s="6">
        <v>71117183713</v>
      </c>
      <c r="F22" s="17"/>
    </row>
    <row r="23" spans="1:6" ht="25" customHeight="1" x14ac:dyDescent="0.45">
      <c r="A23" s="5" t="s">
        <v>25</v>
      </c>
      <c r="B23" s="6">
        <v>2329876784</v>
      </c>
      <c r="C23" s="6">
        <v>1380573948</v>
      </c>
    </row>
    <row r="24" spans="1:6" ht="25" customHeight="1" x14ac:dyDescent="0.45">
      <c r="A24" s="5" t="s">
        <v>26</v>
      </c>
      <c r="B24" s="6">
        <v>107036004932</v>
      </c>
      <c r="C24" s="6">
        <v>89189758753</v>
      </c>
    </row>
    <row r="25" spans="1:6" ht="25" customHeight="1" x14ac:dyDescent="0.45">
      <c r="A25" s="5" t="s">
        <v>27</v>
      </c>
      <c r="B25" s="6">
        <v>2882556565</v>
      </c>
      <c r="C25" s="6">
        <v>4781454725</v>
      </c>
    </row>
    <row r="26" spans="1:6" ht="25" customHeight="1" x14ac:dyDescent="0.45">
      <c r="A26" s="11" t="s">
        <v>15</v>
      </c>
      <c r="B26" s="12">
        <f>B7-B17</f>
        <v>66045481959</v>
      </c>
      <c r="C26" s="12">
        <f>C7-C17</f>
        <v>46729288362</v>
      </c>
    </row>
    <row r="27" spans="1:6" ht="25" customHeight="1" x14ac:dyDescent="0.45">
      <c r="A27" s="11" t="s">
        <v>16</v>
      </c>
      <c r="B27" s="9">
        <v>2274785245</v>
      </c>
      <c r="C27" s="6">
        <v>1990584096</v>
      </c>
    </row>
    <row r="28" spans="1:6" ht="25" customHeight="1" x14ac:dyDescent="0.45">
      <c r="A28" s="11" t="s">
        <v>17</v>
      </c>
      <c r="B28" s="9">
        <v>2196149606</v>
      </c>
      <c r="C28" s="6">
        <v>3072102209</v>
      </c>
    </row>
    <row r="29" spans="1:6" ht="25" customHeight="1" x14ac:dyDescent="0.45">
      <c r="A29" s="11" t="s">
        <v>18</v>
      </c>
      <c r="B29" s="12">
        <f>B26+B27-B28</f>
        <v>66124117598</v>
      </c>
      <c r="C29" s="12">
        <f>C26+C27-C28</f>
        <v>45647770249</v>
      </c>
    </row>
    <row r="30" spans="1:6" ht="25" customHeight="1" x14ac:dyDescent="0.45">
      <c r="A30" s="11" t="s">
        <v>19</v>
      </c>
      <c r="B30" s="9">
        <v>17156924618</v>
      </c>
      <c r="C30" s="6">
        <v>12175748591</v>
      </c>
    </row>
    <row r="31" spans="1:6" ht="25" customHeight="1" x14ac:dyDescent="0.45">
      <c r="A31" s="11" t="s">
        <v>20</v>
      </c>
      <c r="B31" s="13">
        <f>B29-B30</f>
        <v>48967192980</v>
      </c>
      <c r="C31" s="13">
        <f>C29-C30</f>
        <v>33472021658</v>
      </c>
    </row>
    <row r="32" spans="1:6" ht="25" customHeight="1" x14ac:dyDescent="0.45">
      <c r="A32" s="11" t="s">
        <v>21</v>
      </c>
      <c r="B32" s="12">
        <f>+B34+B35</f>
        <v>15085659402</v>
      </c>
      <c r="C32" s="12">
        <f>+C34+C35</f>
        <v>-4478621649</v>
      </c>
    </row>
    <row r="33" spans="1:3" ht="25" customHeight="1" x14ac:dyDescent="0.45">
      <c r="A33" s="5" t="s">
        <v>39</v>
      </c>
      <c r="B33" s="10"/>
      <c r="C33" s="10"/>
    </row>
    <row r="34" spans="1:3" ht="25" customHeight="1" x14ac:dyDescent="0.45">
      <c r="A34" s="5" t="s">
        <v>22</v>
      </c>
      <c r="B34" s="7">
        <v>15085659402</v>
      </c>
      <c r="C34" s="6">
        <v>-5591639441</v>
      </c>
    </row>
    <row r="35" spans="1:3" ht="25" customHeight="1" x14ac:dyDescent="0.45">
      <c r="A35" s="5" t="s">
        <v>40</v>
      </c>
      <c r="B35" s="18">
        <v>0</v>
      </c>
      <c r="C35" s="6">
        <v>1113017792</v>
      </c>
    </row>
    <row r="36" spans="1:3" ht="25" customHeight="1" x14ac:dyDescent="0.45">
      <c r="A36" s="11" t="s">
        <v>23</v>
      </c>
      <c r="B36" s="13">
        <f>B31+B32</f>
        <v>64052852382</v>
      </c>
      <c r="C36" s="13">
        <f>C31+C32</f>
        <v>28993400009</v>
      </c>
    </row>
    <row r="37" spans="1:3" ht="25" customHeight="1" x14ac:dyDescent="0.45">
      <c r="A37" s="14" t="s">
        <v>24</v>
      </c>
      <c r="B37" s="12"/>
      <c r="C37" s="16"/>
    </row>
    <row r="38" spans="1:3" ht="25" customHeight="1" x14ac:dyDescent="0.45">
      <c r="A38" s="5" t="s">
        <v>28</v>
      </c>
      <c r="B38" s="7">
        <v>3819</v>
      </c>
      <c r="C38" s="6">
        <v>2607</v>
      </c>
    </row>
    <row r="39" spans="1:3" ht="25" customHeight="1" x14ac:dyDescent="0.45">
      <c r="A39" s="5" t="s">
        <v>29</v>
      </c>
      <c r="B39" s="7">
        <v>3819</v>
      </c>
      <c r="C39" s="6">
        <v>2607</v>
      </c>
    </row>
  </sheetData>
  <mergeCells count="4">
    <mergeCell ref="A4:C4"/>
    <mergeCell ref="A1:C1"/>
    <mergeCell ref="A2:C2"/>
    <mergeCell ref="A3:C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포괄손익계산서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양지연</cp:lastModifiedBy>
  <cp:lastPrinted>2025-05-15T00:12:22Z</cp:lastPrinted>
  <dcterms:created xsi:type="dcterms:W3CDTF">2025-03-20T04:17:19Z</dcterms:created>
  <dcterms:modified xsi:type="dcterms:W3CDTF">2025-11-17T05:28:53Z</dcterms:modified>
</cp:coreProperties>
</file>